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lternate Channels Projects\Malar\My Projects\"/>
    </mc:Choice>
  </mc:AlternateContent>
  <bookViews>
    <workbookView xWindow="600" yWindow="525" windowWidth="18495" windowHeight="11445"/>
  </bookViews>
  <sheets>
    <sheet name="ConsolidatedTransactionReport_D" sheetId="1" r:id="rId1"/>
  </sheets>
  <calcPr calcId="152511"/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3" i="1"/>
  <c r="C24" i="1"/>
  <c r="C25" i="1"/>
  <c r="C26" i="1"/>
  <c r="D26" i="1"/>
  <c r="E26" i="1"/>
  <c r="F26" i="1"/>
  <c r="G26" i="1"/>
  <c r="H26" i="1"/>
  <c r="I26" i="1"/>
  <c r="J26" i="1"/>
  <c r="K26" i="1"/>
  <c r="C27" i="1"/>
  <c r="C28" i="1"/>
  <c r="D28" i="1"/>
  <c r="E28" i="1"/>
  <c r="F28" i="1"/>
  <c r="G28" i="1"/>
  <c r="H28" i="1"/>
  <c r="I28" i="1"/>
  <c r="J28" i="1"/>
  <c r="K28" i="1"/>
  <c r="C29" i="1"/>
  <c r="C30" i="1"/>
  <c r="D30" i="1"/>
  <c r="E30" i="1"/>
  <c r="F30" i="1"/>
  <c r="G30" i="1"/>
  <c r="H30" i="1"/>
  <c r="I30" i="1"/>
  <c r="J30" i="1"/>
  <c r="K30" i="1"/>
  <c r="C31" i="1"/>
  <c r="D31" i="1"/>
  <c r="E31" i="1"/>
  <c r="F31" i="1"/>
  <c r="G31" i="1"/>
  <c r="H31" i="1"/>
  <c r="I31" i="1"/>
  <c r="J31" i="1"/>
  <c r="K31" i="1"/>
  <c r="C32" i="1"/>
  <c r="D32" i="1"/>
  <c r="E32" i="1"/>
  <c r="F32" i="1"/>
  <c r="G32" i="1"/>
  <c r="H32" i="1"/>
  <c r="I32" i="1"/>
  <c r="J32" i="1"/>
  <c r="K32" i="1"/>
  <c r="C33" i="1"/>
  <c r="C34" i="1"/>
  <c r="D34" i="1"/>
  <c r="E34" i="1"/>
  <c r="F34" i="1"/>
  <c r="G34" i="1"/>
  <c r="H34" i="1"/>
  <c r="I34" i="1"/>
  <c r="J34" i="1"/>
  <c r="K34" i="1"/>
  <c r="C37" i="1"/>
  <c r="C38" i="1"/>
  <c r="D38" i="1"/>
  <c r="E38" i="1"/>
  <c r="F38" i="1"/>
  <c r="G38" i="1"/>
  <c r="H38" i="1"/>
  <c r="I38" i="1"/>
  <c r="J38" i="1"/>
  <c r="K38" i="1"/>
  <c r="C39" i="1"/>
  <c r="D39" i="1"/>
  <c r="E39" i="1"/>
  <c r="F39" i="1"/>
  <c r="G39" i="1"/>
  <c r="H39" i="1"/>
  <c r="I39" i="1"/>
  <c r="J39" i="1"/>
  <c r="K39" i="1"/>
  <c r="C40" i="1"/>
  <c r="D40" i="1"/>
  <c r="E40" i="1"/>
  <c r="F40" i="1"/>
  <c r="G40" i="1"/>
  <c r="H40" i="1"/>
  <c r="I40" i="1"/>
  <c r="J40" i="1"/>
  <c r="K40" i="1"/>
  <c r="C41" i="1"/>
  <c r="C42" i="1"/>
  <c r="D42" i="1"/>
  <c r="E42" i="1"/>
  <c r="F42" i="1"/>
  <c r="G42" i="1"/>
  <c r="H42" i="1"/>
  <c r="I42" i="1"/>
  <c r="J42" i="1"/>
  <c r="K42" i="1"/>
</calcChain>
</file>

<file path=xl/sharedStrings.xml><?xml version="1.0" encoding="utf-8"?>
<sst xmlns="http://schemas.openxmlformats.org/spreadsheetml/2006/main" count="51" uniqueCount="51">
  <si>
    <t>Kuwait Finance House Report</t>
  </si>
  <si>
    <t>Report Name: Consolidated Transaction IB</t>
  </si>
  <si>
    <t>Report ID: 20161103239278</t>
  </si>
  <si>
    <t>Report Cycle: DAILY</t>
  </si>
  <si>
    <t>Reporting Date: 02/11/2016</t>
  </si>
  <si>
    <t>Report Generated Date: 03/11/2016</t>
  </si>
  <si>
    <t>Transaction Type</t>
  </si>
  <si>
    <t>Num Record</t>
  </si>
  <si>
    <t>MYR</t>
  </si>
  <si>
    <t>AUD</t>
  </si>
  <si>
    <t>GBP</t>
  </si>
  <si>
    <t>KWD</t>
  </si>
  <si>
    <t>NZD</t>
  </si>
  <si>
    <t>SAR</t>
  </si>
  <si>
    <t>SGD</t>
  </si>
  <si>
    <t>USD</t>
  </si>
  <si>
    <t>XAU</t>
  </si>
  <si>
    <t>IB Registration</t>
  </si>
  <si>
    <t>Cheque Book Request</t>
  </si>
  <si>
    <t>Stop Cheque</t>
  </si>
  <si>
    <t>Statement Request</t>
  </si>
  <si>
    <t>Block ATM</t>
  </si>
  <si>
    <t>New Account Application</t>
  </si>
  <si>
    <t>Financing Application</t>
  </si>
  <si>
    <t>TCD Placement</t>
  </si>
  <si>
    <t>TCD Upliftment</t>
  </si>
  <si>
    <t>ICM Placement</t>
  </si>
  <si>
    <t>ICM Upliftment</t>
  </si>
  <si>
    <t>Mobile Reload</t>
  </si>
  <si>
    <t>TAC</t>
  </si>
  <si>
    <t>Bill Payment</t>
  </si>
  <si>
    <t>Bill Payment (SI)</t>
  </si>
  <si>
    <t>Own Account Transfer</t>
  </si>
  <si>
    <t>Own Account Transfer (SI)</t>
  </si>
  <si>
    <t>Intrabank Transfer</t>
  </si>
  <si>
    <t>Intrabank Transfer (SI)</t>
  </si>
  <si>
    <t>FTT Transfer</t>
  </si>
  <si>
    <t>FTT Transfer (SI)</t>
  </si>
  <si>
    <t>Interbank Transfer</t>
  </si>
  <si>
    <t>Interbank Transfer (SI)</t>
  </si>
  <si>
    <t>IBFT Transfer</t>
  </si>
  <si>
    <t>Banker's Cheque Application</t>
  </si>
  <si>
    <t>Demand Draft Application</t>
  </si>
  <si>
    <t>EPF Payment</t>
  </si>
  <si>
    <t>Gold Selling</t>
  </si>
  <si>
    <t>Gold Buying</t>
  </si>
  <si>
    <t>Gold Opening</t>
  </si>
  <si>
    <t>Account Online Opening</t>
  </si>
  <si>
    <t>Grand Total</t>
  </si>
  <si>
    <t>SMS (DR)</t>
  </si>
  <si>
    <t>SMS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</si>
</sst>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14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0" workbookViewId="0">
      <selection activeCell="A22" sqref="A22"/>
    </sheetView>
  </sheetViews>
  <sheetFormatPr defaultRowHeight="15" x14ac:dyDescent="0.25"/>
  <cols>
    <col min="1" max="1" width="35.2851562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</v>
      </c>
    </row>
    <row r="5" spans="1:11" x14ac:dyDescent="0.25">
      <c r="A5" t="s">
        <v>4</v>
      </c>
    </row>
    <row r="6" spans="1:11" x14ac:dyDescent="0.25">
      <c r="A6" t="s">
        <v>5</v>
      </c>
    </row>
    <row r="8" spans="1:11" x14ac:dyDescent="0.25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  <c r="H8" t="s">
        <v>13</v>
      </c>
      <c r="I8" t="s">
        <v>14</v>
      </c>
      <c r="J8" t="s">
        <v>15</v>
      </c>
      <c r="K8" t="s">
        <v>16</v>
      </c>
    </row>
    <row r="9" spans="1:11" x14ac:dyDescent="0.25">
      <c r="A9" t="s">
        <v>17</v>
      </c>
      <c r="B9">
        <v>19</v>
      </c>
    </row>
    <row r="10" spans="1:11" x14ac:dyDescent="0.25">
      <c r="A10" t="s">
        <v>18</v>
      </c>
      <c r="B10">
        <v>0</v>
      </c>
    </row>
    <row r="11" spans="1:11" x14ac:dyDescent="0.25">
      <c r="A11" t="s">
        <v>19</v>
      </c>
      <c r="B11">
        <v>0</v>
      </c>
    </row>
    <row r="12" spans="1:11" x14ac:dyDescent="0.25">
      <c r="A12" t="s">
        <v>20</v>
      </c>
      <c r="B12">
        <v>8</v>
      </c>
    </row>
    <row r="13" spans="1:11" x14ac:dyDescent="0.25">
      <c r="A13" t="s">
        <v>21</v>
      </c>
      <c r="B13">
        <v>0</v>
      </c>
    </row>
    <row r="14" spans="1:11" x14ac:dyDescent="0.25">
      <c r="A14" t="s">
        <v>22</v>
      </c>
      <c r="B14">
        <v>0</v>
      </c>
    </row>
    <row r="15" spans="1:11" x14ac:dyDescent="0.25">
      <c r="A15" t="s">
        <v>23</v>
      </c>
      <c r="B15">
        <v>0</v>
      </c>
    </row>
    <row r="16" spans="1:11" x14ac:dyDescent="0.25">
      <c r="A16" t="s">
        <v>24</v>
      </c>
      <c r="B16">
        <v>0</v>
      </c>
      <c r="C16" t="str">
        <f>"0.00"</f>
        <v>0.00</v>
      </c>
    </row>
    <row r="17" spans="1:11" x14ac:dyDescent="0.25">
      <c r="A17" t="s">
        <v>25</v>
      </c>
      <c r="B17">
        <v>0</v>
      </c>
      <c r="C17" t="str">
        <f>"0.00"</f>
        <v>0.00</v>
      </c>
    </row>
    <row r="18" spans="1:11" x14ac:dyDescent="0.25">
      <c r="A18" t="s">
        <v>26</v>
      </c>
      <c r="B18">
        <v>0</v>
      </c>
      <c r="C18" t="str">
        <f>"0.00"</f>
        <v>0.00</v>
      </c>
    </row>
    <row r="19" spans="1:11" x14ac:dyDescent="0.25">
      <c r="A19" t="s">
        <v>27</v>
      </c>
      <c r="B19">
        <v>0</v>
      </c>
      <c r="C19" t="str">
        <f>"0.00"</f>
        <v>0.00</v>
      </c>
    </row>
    <row r="20" spans="1:11" x14ac:dyDescent="0.25">
      <c r="A20" t="s">
        <v>28</v>
      </c>
      <c r="B20">
        <v>32</v>
      </c>
      <c r="C20" t="str">
        <f>"555.00"</f>
        <v>555.00</v>
      </c>
    </row>
    <row r="21" spans="1:11" x14ac:dyDescent="0.25">
      <c r="A21" s="1" t="s">
        <v>29</v>
      </c>
      <c r="B21" s="1">
        <v>192</v>
      </c>
    </row>
    <row r="22" spans="1:11" x14ac:dyDescent="0.25">
      <c r="A22" s="2" t="s">
        <v>50</v>
      </c>
      <c r="B22" s="1">
        <v>99999</v>
      </c>
    </row>
    <row r="23" spans="1:11" x14ac:dyDescent="0.25">
      <c r="A23" s="1" t="s">
        <v>49</v>
      </c>
      <c r="B23" s="1">
        <v>1041</v>
      </c>
      <c r="C23" t="str">
        <f>"0.00"</f>
        <v>0.00</v>
      </c>
    </row>
    <row r="24" spans="1:11" x14ac:dyDescent="0.25">
      <c r="A24" t="s">
        <v>30</v>
      </c>
      <c r="B24">
        <v>18</v>
      </c>
      <c r="C24" t="str">
        <f>"2885.20"</f>
        <v>2885.20</v>
      </c>
    </row>
    <row r="25" spans="1:11" x14ac:dyDescent="0.25">
      <c r="A25" t="s">
        <v>31</v>
      </c>
      <c r="B25">
        <v>0</v>
      </c>
      <c r="C25" t="str">
        <f>"0.00"</f>
        <v>0.00</v>
      </c>
    </row>
    <row r="26" spans="1:11" x14ac:dyDescent="0.25">
      <c r="A26" t="s">
        <v>32</v>
      </c>
      <c r="B26">
        <v>19</v>
      </c>
      <c r="C26" t="str">
        <f>"10841.00"</f>
        <v>10841.00</v>
      </c>
      <c r="D26" t="str">
        <f t="shared" ref="D26:K26" si="0">"0.00"</f>
        <v>0.00</v>
      </c>
      <c r="E26" t="str">
        <f t="shared" si="0"/>
        <v>0.00</v>
      </c>
      <c r="F26" t="str">
        <f t="shared" si="0"/>
        <v>0.00</v>
      </c>
      <c r="G26" t="str">
        <f t="shared" si="0"/>
        <v>0.00</v>
      </c>
      <c r="H26" t="str">
        <f t="shared" si="0"/>
        <v>0.00</v>
      </c>
      <c r="I26" t="str">
        <f t="shared" si="0"/>
        <v>0.00</v>
      </c>
      <c r="J26" t="str">
        <f t="shared" si="0"/>
        <v>0.00</v>
      </c>
      <c r="K26" t="str">
        <f t="shared" si="0"/>
        <v>0.00</v>
      </c>
    </row>
    <row r="27" spans="1:11" x14ac:dyDescent="0.25">
      <c r="A27" t="s">
        <v>33</v>
      </c>
      <c r="B27">
        <v>0</v>
      </c>
      <c r="C27" t="str">
        <f>"0.00"</f>
        <v>0.00</v>
      </c>
    </row>
    <row r="28" spans="1:11" x14ac:dyDescent="0.25">
      <c r="A28" t="s">
        <v>34</v>
      </c>
      <c r="B28">
        <v>33</v>
      </c>
      <c r="C28" t="str">
        <f>"15719.59"</f>
        <v>15719.59</v>
      </c>
      <c r="D28" t="str">
        <f t="shared" ref="D28:K28" si="1">"0.00"</f>
        <v>0.00</v>
      </c>
      <c r="E28" t="str">
        <f t="shared" si="1"/>
        <v>0.00</v>
      </c>
      <c r="F28" t="str">
        <f t="shared" si="1"/>
        <v>0.00</v>
      </c>
      <c r="G28" t="str">
        <f t="shared" si="1"/>
        <v>0.00</v>
      </c>
      <c r="H28" t="str">
        <f t="shared" si="1"/>
        <v>0.00</v>
      </c>
      <c r="I28" t="str">
        <f t="shared" si="1"/>
        <v>0.00</v>
      </c>
      <c r="J28" t="str">
        <f t="shared" si="1"/>
        <v>0.00</v>
      </c>
      <c r="K28" t="str">
        <f t="shared" si="1"/>
        <v>0.00</v>
      </c>
    </row>
    <row r="29" spans="1:11" x14ac:dyDescent="0.25">
      <c r="A29" t="s">
        <v>35</v>
      </c>
      <c r="B29">
        <v>0</v>
      </c>
      <c r="C29" t="str">
        <f>"0.00"</f>
        <v>0.00</v>
      </c>
    </row>
    <row r="30" spans="1:11" x14ac:dyDescent="0.25">
      <c r="A30" t="s">
        <v>36</v>
      </c>
      <c r="B30">
        <v>2</v>
      </c>
      <c r="C30" t="str">
        <f>"0.00"</f>
        <v>0.00</v>
      </c>
      <c r="D30" t="str">
        <f t="shared" ref="D30:H32" si="2">"0.00"</f>
        <v>0.00</v>
      </c>
      <c r="E30" t="str">
        <f t="shared" si="2"/>
        <v>0.00</v>
      </c>
      <c r="F30" t="str">
        <f t="shared" si="2"/>
        <v>0.00</v>
      </c>
      <c r="G30" t="str">
        <f t="shared" si="2"/>
        <v>0.00</v>
      </c>
      <c r="H30" t="str">
        <f t="shared" si="2"/>
        <v>0.00</v>
      </c>
      <c r="I30" t="str">
        <f>"18.00"</f>
        <v>18.00</v>
      </c>
      <c r="J30" t="str">
        <f>"2315.00"</f>
        <v>2315.00</v>
      </c>
      <c r="K30" t="str">
        <f>"0.00"</f>
        <v>0.00</v>
      </c>
    </row>
    <row r="31" spans="1:11" x14ac:dyDescent="0.25">
      <c r="A31" t="s">
        <v>37</v>
      </c>
      <c r="B31">
        <v>0</v>
      </c>
      <c r="C31" t="str">
        <f>"0.00"</f>
        <v>0.00</v>
      </c>
      <c r="D31" t="str">
        <f t="shared" si="2"/>
        <v>0.00</v>
      </c>
      <c r="E31" t="str">
        <f t="shared" si="2"/>
        <v>0.00</v>
      </c>
      <c r="F31" t="str">
        <f t="shared" si="2"/>
        <v>0.00</v>
      </c>
      <c r="G31" t="str">
        <f t="shared" si="2"/>
        <v>0.00</v>
      </c>
      <c r="H31" t="str">
        <f t="shared" si="2"/>
        <v>0.00</v>
      </c>
      <c r="I31" t="str">
        <f>"0.00"</f>
        <v>0.00</v>
      </c>
      <c r="J31" t="str">
        <f>"0.00"</f>
        <v>0.00</v>
      </c>
      <c r="K31" t="str">
        <f>"0.00"</f>
        <v>0.00</v>
      </c>
    </row>
    <row r="32" spans="1:11" x14ac:dyDescent="0.25">
      <c r="A32" t="s">
        <v>38</v>
      </c>
      <c r="B32">
        <v>43</v>
      </c>
      <c r="C32" t="str">
        <f>"99474.98"</f>
        <v>99474.98</v>
      </c>
      <c r="D32" t="str">
        <f t="shared" si="2"/>
        <v>0.00</v>
      </c>
      <c r="E32" t="str">
        <f t="shared" si="2"/>
        <v>0.00</v>
      </c>
      <c r="F32" t="str">
        <f t="shared" si="2"/>
        <v>0.00</v>
      </c>
      <c r="G32" t="str">
        <f t="shared" si="2"/>
        <v>0.00</v>
      </c>
      <c r="H32" t="str">
        <f t="shared" si="2"/>
        <v>0.00</v>
      </c>
      <c r="I32" t="str">
        <f>"0.00"</f>
        <v>0.00</v>
      </c>
      <c r="J32" t="str">
        <f>"0.00"</f>
        <v>0.00</v>
      </c>
      <c r="K32" t="str">
        <f>"0.00"</f>
        <v>0.00</v>
      </c>
    </row>
    <row r="33" spans="1:11" x14ac:dyDescent="0.25">
      <c r="A33" t="s">
        <v>39</v>
      </c>
      <c r="B33">
        <v>3</v>
      </c>
      <c r="C33" t="str">
        <f>"1317.00"</f>
        <v>1317.00</v>
      </c>
    </row>
    <row r="34" spans="1:11" x14ac:dyDescent="0.25">
      <c r="A34" t="s">
        <v>40</v>
      </c>
      <c r="B34">
        <v>125</v>
      </c>
      <c r="C34" t="str">
        <f>"104163.83"</f>
        <v>104163.83</v>
      </c>
      <c r="D34" t="str">
        <f t="shared" ref="D34:K34" si="3">"0.00"</f>
        <v>0.00</v>
      </c>
      <c r="E34" t="str">
        <f t="shared" si="3"/>
        <v>0.00</v>
      </c>
      <c r="F34" t="str">
        <f t="shared" si="3"/>
        <v>0.00</v>
      </c>
      <c r="G34" t="str">
        <f t="shared" si="3"/>
        <v>0.00</v>
      </c>
      <c r="H34" t="str">
        <f t="shared" si="3"/>
        <v>0.00</v>
      </c>
      <c r="I34" t="str">
        <f t="shared" si="3"/>
        <v>0.00</v>
      </c>
      <c r="J34" t="str">
        <f t="shared" si="3"/>
        <v>0.00</v>
      </c>
      <c r="K34" t="str">
        <f t="shared" si="3"/>
        <v>0.00</v>
      </c>
    </row>
    <row r="35" spans="1:11" x14ac:dyDescent="0.25">
      <c r="A35" t="s">
        <v>41</v>
      </c>
      <c r="B35">
        <v>0</v>
      </c>
    </row>
    <row r="36" spans="1:11" x14ac:dyDescent="0.25">
      <c r="A36" t="s">
        <v>42</v>
      </c>
      <c r="B36">
        <v>0</v>
      </c>
    </row>
    <row r="37" spans="1:11" x14ac:dyDescent="0.25">
      <c r="A37" t="s">
        <v>43</v>
      </c>
      <c r="B37">
        <v>0</v>
      </c>
      <c r="C37" t="str">
        <f>"0.00"</f>
        <v>0.00</v>
      </c>
    </row>
    <row r="38" spans="1:11" x14ac:dyDescent="0.25">
      <c r="A38" t="s">
        <v>44</v>
      </c>
      <c r="B38">
        <v>0</v>
      </c>
      <c r="C38" t="str">
        <f>"0.00"</f>
        <v>0.00</v>
      </c>
      <c r="D38" t="str">
        <f t="shared" ref="D38:K38" si="4">"0.00"</f>
        <v>0.00</v>
      </c>
      <c r="E38" t="str">
        <f t="shared" si="4"/>
        <v>0.00</v>
      </c>
      <c r="F38" t="str">
        <f t="shared" si="4"/>
        <v>0.00</v>
      </c>
      <c r="G38" t="str">
        <f t="shared" si="4"/>
        <v>0.00</v>
      </c>
      <c r="H38" t="str">
        <f t="shared" si="4"/>
        <v>0.00</v>
      </c>
      <c r="I38" t="str">
        <f t="shared" si="4"/>
        <v>0.00</v>
      </c>
      <c r="J38" t="str">
        <f t="shared" si="4"/>
        <v>0.00</v>
      </c>
      <c r="K38" t="str">
        <f t="shared" si="4"/>
        <v>0.00</v>
      </c>
    </row>
    <row r="39" spans="1:11" x14ac:dyDescent="0.25">
      <c r="A39" t="s">
        <v>45</v>
      </c>
      <c r="B39">
        <v>5</v>
      </c>
      <c r="C39" t="str">
        <f>"1616.85"</f>
        <v>1616.85</v>
      </c>
      <c r="D39" t="str">
        <f t="shared" ref="D39:J40" si="5">"0.00"</f>
        <v>0.00</v>
      </c>
      <c r="E39" t="str">
        <f t="shared" si="5"/>
        <v>0.00</v>
      </c>
      <c r="F39" t="str">
        <f t="shared" si="5"/>
        <v>0.00</v>
      </c>
      <c r="G39" t="str">
        <f t="shared" si="5"/>
        <v>0.00</v>
      </c>
      <c r="H39" t="str">
        <f t="shared" si="5"/>
        <v>0.00</v>
      </c>
      <c r="I39" t="str">
        <f t="shared" si="5"/>
        <v>0.00</v>
      </c>
      <c r="J39" t="str">
        <f t="shared" si="5"/>
        <v>0.00</v>
      </c>
      <c r="K39" t="str">
        <f>"9.00"</f>
        <v>9.00</v>
      </c>
    </row>
    <row r="40" spans="1:11" x14ac:dyDescent="0.25">
      <c r="A40" t="s">
        <v>46</v>
      </c>
      <c r="B40">
        <v>0</v>
      </c>
      <c r="C40" t="str">
        <f>"0.00"</f>
        <v>0.00</v>
      </c>
      <c r="D40" t="str">
        <f t="shared" si="5"/>
        <v>0.00</v>
      </c>
      <c r="E40" t="str">
        <f t="shared" si="5"/>
        <v>0.00</v>
      </c>
      <c r="F40" t="str">
        <f t="shared" si="5"/>
        <v>0.00</v>
      </c>
      <c r="G40" t="str">
        <f t="shared" si="5"/>
        <v>0.00</v>
      </c>
      <c r="H40" t="str">
        <f t="shared" si="5"/>
        <v>0.00</v>
      </c>
      <c r="I40" t="str">
        <f t="shared" si="5"/>
        <v>0.00</v>
      </c>
      <c r="J40" t="str">
        <f t="shared" si="5"/>
        <v>0.00</v>
      </c>
      <c r="K40" t="str">
        <f>"0.00"</f>
        <v>0.00</v>
      </c>
    </row>
    <row r="41" spans="1:11" x14ac:dyDescent="0.25">
      <c r="A41" t="s">
        <v>47</v>
      </c>
      <c r="B41">
        <v>0</v>
      </c>
      <c r="C41" t="str">
        <f>"0.00"</f>
        <v>0.00</v>
      </c>
    </row>
    <row r="42" spans="1:11" x14ac:dyDescent="0.25">
      <c r="A42" t="s">
        <v>48</v>
      </c>
      <c r="B42">
        <v>1540</v>
      </c>
      <c r="C42" t="str">
        <f>"236573.45"</f>
        <v>236573.45</v>
      </c>
      <c r="D42" t="str">
        <f>"0.00"</f>
        <v>0.00</v>
      </c>
      <c r="E42" t="str">
        <f>"0.00"</f>
        <v>0.00</v>
      </c>
      <c r="F42" t="str">
        <f>"0.00"</f>
        <v>0.00</v>
      </c>
      <c r="G42" t="str">
        <f>"0.00"</f>
        <v>0.00</v>
      </c>
      <c r="H42" t="str">
        <f>"0.00"</f>
        <v>0.00</v>
      </c>
      <c r="I42" t="str">
        <f>"18.00"</f>
        <v>18.00</v>
      </c>
      <c r="J42" t="str">
        <f>"2315.00"</f>
        <v>2315.00</v>
      </c>
      <c r="K42" t="str">
        <f>"9.00"</f>
        <v>9.00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ConsolidatedTransactionReport_D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Malarvili Muniandy</dc:creator>
  <cp:lastModifiedBy>Malarvili Muniandy</cp:lastModifiedBy>
  <dcterms:created xsi:type="dcterms:W3CDTF">2016-11-04T08:10:47Z</dcterms:created>
  <dcterms:modified xsi:type="dcterms:W3CDTF">2016-11-04T08:13:52Z</dcterms:modified>
</cp:coreProperties>
</file>